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SD Consultants\Business info &amp; cost\Marketing\Marketing plan\Online marketing\LinkedIn\"/>
    </mc:Choice>
  </mc:AlternateContent>
  <bookViews>
    <workbookView xWindow="0" yWindow="0" windowWidth="28800" windowHeight="13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 s="1"/>
  <c r="I5" i="1" s="1"/>
  <c r="I7" i="1" s="1"/>
  <c r="H3" i="1"/>
  <c r="H4" i="1" s="1"/>
  <c r="H5" i="1" s="1"/>
  <c r="H7" i="1" s="1"/>
  <c r="G3" i="1"/>
  <c r="G4" i="1" s="1"/>
  <c r="G5" i="1" s="1"/>
  <c r="G7" i="1" s="1"/>
  <c r="F3" i="1"/>
  <c r="F4" i="1" s="1"/>
  <c r="F5" i="1" s="1"/>
  <c r="F7" i="1" s="1"/>
</calcChain>
</file>

<file path=xl/sharedStrings.xml><?xml version="1.0" encoding="utf-8"?>
<sst xmlns="http://schemas.openxmlformats.org/spreadsheetml/2006/main" count="12" uniqueCount="12">
  <si>
    <t>Fixed 0 degree tilt</t>
  </si>
  <si>
    <t>GCR for 0.975 Shading derate factor</t>
  </si>
  <si>
    <t>Max Area avilable for PV panels (m2)</t>
  </si>
  <si>
    <t>Max number of PV panels</t>
  </si>
  <si>
    <t>300W PV panel area (m2)</t>
  </si>
  <si>
    <t>Total kW value for installation</t>
  </si>
  <si>
    <t>Roof pitch</t>
  </si>
  <si>
    <t>10 degree</t>
  </si>
  <si>
    <t>20 degree</t>
  </si>
  <si>
    <t>30 degree</t>
  </si>
  <si>
    <t>40 degree</t>
  </si>
  <si>
    <t>Space available for PV panels(m2)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</si>
</sst>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1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F16" sqref="F16"/>
    </sheetView>
  </sheetViews>
  <sheetFormatPr defaultRowHeight="15" x14ac:dyDescent="0.25"/>
  <cols>
    <col min="3" max="3" width="14" customWidth="1"/>
    <col min="5" max="5" width="18.5703125" style="7" hidden="1" customWidth="1"/>
    <col min="6" max="9" width="18.5703125" style="7" customWidth="1"/>
  </cols>
  <sheetData>
    <row r="1" spans="1:9" ht="22.5" customHeight="1" x14ac:dyDescent="0.25">
      <c r="A1" s="8" t="s">
        <v>6</v>
      </c>
      <c r="B1" s="9"/>
      <c r="C1" s="9"/>
      <c r="D1" s="10"/>
      <c r="E1" s="16" t="s">
        <v>0</v>
      </c>
      <c r="F1" s="17" t="s">
        <v>7</v>
      </c>
      <c r="G1" s="17" t="s">
        <v>8</v>
      </c>
      <c r="H1" s="17" t="s">
        <v>9</v>
      </c>
      <c r="I1" s="17" t="s">
        <v>10</v>
      </c>
    </row>
    <row r="2" spans="1:9" ht="24" hidden="1" customHeight="1" x14ac:dyDescent="0.25">
      <c r="A2" s="11" t="s">
        <v>1</v>
      </c>
      <c r="B2" s="11"/>
      <c r="C2" s="11"/>
      <c r="D2" s="11"/>
      <c r="E2" s="2"/>
      <c r="F2" s="3">
        <v>0.72</v>
      </c>
      <c r="G2" s="3">
        <v>0.56999999999999995</v>
      </c>
      <c r="H2" s="3">
        <v>0.48</v>
      </c>
      <c r="I2" s="3">
        <v>0.42</v>
      </c>
    </row>
    <row r="3" spans="1:9" ht="24" customHeight="1" x14ac:dyDescent="0.25">
      <c r="A3" s="11" t="s">
        <v>11</v>
      </c>
      <c r="B3" s="11"/>
      <c r="C3" s="11"/>
      <c r="D3" s="18">
        <v>150</v>
      </c>
      <c r="E3" s="4"/>
      <c r="F3" s="5">
        <f>D3</f>
        <v>150</v>
      </c>
      <c r="G3" s="5">
        <f>D3</f>
        <v>150</v>
      </c>
      <c r="H3" s="5">
        <f>D3</f>
        <v>150</v>
      </c>
      <c r="I3" s="5">
        <f>D3</f>
        <v>150</v>
      </c>
    </row>
    <row r="4" spans="1:9" ht="24" hidden="1" customHeight="1" x14ac:dyDescent="0.25">
      <c r="A4" s="11" t="s">
        <v>2</v>
      </c>
      <c r="B4" s="11"/>
      <c r="C4" s="11"/>
      <c r="D4" s="11"/>
      <c r="E4" s="2"/>
      <c r="F4" s="3">
        <f>F2*F3</f>
        <v>108</v>
      </c>
      <c r="G4" s="3">
        <f t="shared" ref="G4:I4" si="0">G2*G3</f>
        <v>85.499999999999986</v>
      </c>
      <c r="H4" s="3">
        <f t="shared" si="0"/>
        <v>72</v>
      </c>
      <c r="I4" s="3">
        <f t="shared" si="0"/>
        <v>63</v>
      </c>
    </row>
    <row r="5" spans="1:9" ht="24" customHeight="1" x14ac:dyDescent="0.25">
      <c r="A5" s="12" t="s">
        <v>3</v>
      </c>
      <c r="B5" s="12"/>
      <c r="C5" s="12"/>
      <c r="D5" s="13"/>
      <c r="E5" s="2"/>
      <c r="F5" s="1">
        <f>F4/D6</f>
        <v>63.529411764705884</v>
      </c>
      <c r="G5" s="1">
        <f>G4/D6</f>
        <v>50.294117647058819</v>
      </c>
      <c r="H5" s="1">
        <f>H4/D6</f>
        <v>42.352941176470587</v>
      </c>
      <c r="I5" s="1">
        <f>I4/D6</f>
        <v>37.058823529411768</v>
      </c>
    </row>
    <row r="6" spans="1:9" ht="24" hidden="1" customHeight="1" x14ac:dyDescent="0.25">
      <c r="A6" s="12" t="s">
        <v>4</v>
      </c>
      <c r="B6" s="12"/>
      <c r="C6" s="12"/>
      <c r="D6" s="14">
        <v>1.7</v>
      </c>
      <c r="E6" s="4"/>
      <c r="F6" s="3"/>
      <c r="G6" s="3"/>
      <c r="H6" s="3"/>
      <c r="I6" s="3"/>
    </row>
    <row r="7" spans="1:9" ht="24" customHeight="1" x14ac:dyDescent="0.25">
      <c r="A7" s="11" t="s">
        <v>5</v>
      </c>
      <c r="B7" s="11"/>
      <c r="C7" s="11"/>
      <c r="D7" s="15"/>
      <c r="E7" s="6"/>
      <c r="F7" s="1">
        <f t="shared" ref="F7" si="1">F5*0.3</f>
        <v>19.058823529411764</v>
      </c>
      <c r="G7" s="1">
        <f>G5*0.3</f>
        <v>15.088235294117645</v>
      </c>
      <c r="H7" s="1">
        <f t="shared" ref="H7:I7" si="2">H5*0.3</f>
        <v>12.705882352941176</v>
      </c>
      <c r="I7" s="1">
        <f t="shared" si="2"/>
        <v>11.117647058823531</v>
      </c>
    </row>
  </sheetData>
  <mergeCells count="7">
    <mergeCell ref="A7:C7"/>
    <mergeCell ref="A1:D1"/>
    <mergeCell ref="A2:D2"/>
    <mergeCell ref="A3:C3"/>
    <mergeCell ref="A4:D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 Goodarzi</dc:creator>
  <cp:lastModifiedBy>Rey Goodarzi</cp:lastModifiedBy>
  <dcterms:created xsi:type="dcterms:W3CDTF">2020-07-28T07:49:35Z</dcterms:created>
  <dcterms:modified xsi:type="dcterms:W3CDTF">2020-07-28T08:19:05Z</dcterms:modified>
</cp:coreProperties>
</file>